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工数入力" sheetId="1" state="visible" r:id="rId3"/>
    <sheet name="案件別集計" sheetId="2" state="visible" r:id="rId4"/>
    <sheet name="カテゴリ別集計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<sst xmlns="http://schemas.openxmlformats.org/spreadsheetml/2006/main" count="53" uniqueCount="34">
  <si>
    <t xml:space="preserve">工数管理表</t>
  </si>
  <si>
    <t xml:space="preserve">※ 日付・案件名・作業内容・工数を毎日入力してください</t>
  </si>
  <si>
    <t xml:space="preserve">日付</t>
  </si>
  <si>
    <r>
      <rPr>
        <b val="true"/>
        <sz val="10"/>
        <color rgb="FFFFFFFF"/>
        <rFont val="Noto Sans CJK SC"/>
        <family val="2"/>
      </rPr>
      <t xml:space="preserve">案件名 </t>
    </r>
    <r>
      <rPr>
        <b val="true"/>
        <sz val="10"/>
        <color rgb="FFFFFFFF"/>
        <rFont val="Arial"/>
        <family val="0"/>
        <charset val="1"/>
      </rPr>
      <t xml:space="preserve">/ </t>
    </r>
    <r>
      <rPr>
        <b val="true"/>
        <sz val="10"/>
        <color rgb="FFFFFFFF"/>
        <rFont val="Noto Sans CJK SC"/>
        <family val="2"/>
      </rPr>
      <t xml:space="preserve">プロジェクト</t>
    </r>
  </si>
  <si>
    <t xml:space="preserve">カテゴリ</t>
  </si>
  <si>
    <t xml:space="preserve">作業内容</t>
  </si>
  <si>
    <t xml:space="preserve">工数（時間）</t>
  </si>
  <si>
    <t xml:space="preserve">累計（自動）</t>
  </si>
  <si>
    <t xml:space="preserve">備考</t>
  </si>
  <si>
    <t xml:space="preserve">2026/7/1</t>
  </si>
  <si>
    <r>
      <rPr>
        <sz val="10"/>
        <rFont val="Arial"/>
        <family val="0"/>
        <charset val="1"/>
      </rPr>
      <t xml:space="preserve">A</t>
    </r>
    <r>
      <rPr>
        <sz val="10"/>
        <rFont val="Noto Sans CJK SC"/>
        <family val="2"/>
      </rPr>
      <t xml:space="preserve">社提案プロジェクト</t>
    </r>
  </si>
  <si>
    <t xml:space="preserve">営業</t>
  </si>
  <si>
    <t xml:space="preserve">提案書作成</t>
  </si>
  <si>
    <t xml:space="preserve">社内定例ミーティング</t>
  </si>
  <si>
    <t xml:space="preserve">会議・打合せ</t>
  </si>
  <si>
    <t xml:space="preserve">週次進捗確認</t>
  </si>
  <si>
    <r>
      <rPr>
        <sz val="10"/>
        <rFont val="Arial"/>
        <family val="0"/>
        <charset val="1"/>
      </rPr>
      <t xml:space="preserve">B</t>
    </r>
    <r>
      <rPr>
        <sz val="10"/>
        <rFont val="Noto Sans CJK SC"/>
        <family val="2"/>
      </rPr>
      <t xml:space="preserve">社開発案件</t>
    </r>
  </si>
  <si>
    <t xml:space="preserve">開発</t>
  </si>
  <si>
    <t xml:space="preserve">要件定義ドキュメント作成</t>
  </si>
  <si>
    <t xml:space="preserve">2026/7/2</t>
  </si>
  <si>
    <t xml:space="preserve">見積書作成・送付</t>
  </si>
  <si>
    <r>
      <rPr>
        <sz val="10"/>
        <rFont val="Arial"/>
        <family val="0"/>
        <charset val="1"/>
      </rPr>
      <t xml:space="preserve">ER</t>
    </r>
    <r>
      <rPr>
        <sz val="10"/>
        <rFont val="Noto Sans CJK SC"/>
        <family val="2"/>
      </rPr>
      <t xml:space="preserve">図作成</t>
    </r>
  </si>
  <si>
    <t xml:space="preserve">合計工数</t>
  </si>
  <si>
    <t xml:space="preserve">案件別 工数集計</t>
  </si>
  <si>
    <t xml:space="preserve">※ 「工数入力」シートのデータが自動集計されます</t>
  </si>
  <si>
    <t xml:space="preserve">工数合計（時間）</t>
  </si>
  <si>
    <r>
      <rPr>
        <b val="true"/>
        <sz val="10"/>
        <color rgb="FFFFFFFF"/>
        <rFont val="Noto Sans CJK SC"/>
        <family val="2"/>
      </rPr>
      <t xml:space="preserve">割合（</t>
    </r>
    <r>
      <rPr>
        <b val="true"/>
        <sz val="10"/>
        <color rgb="FFFFFFFF"/>
        <rFont val="Arial"/>
        <family val="0"/>
        <charset val="1"/>
      </rPr>
      <t xml:space="preserve">%</t>
    </r>
    <r>
      <rPr>
        <b val="true"/>
        <sz val="10"/>
        <color rgb="FFFFFFFF"/>
        <rFont val="Noto Sans CJK SC"/>
        <family val="2"/>
      </rPr>
      <t xml:space="preserve">）</t>
    </r>
  </si>
  <si>
    <t xml:space="preserve">作業日数</t>
  </si>
  <si>
    <t xml:space="preserve">合計</t>
  </si>
  <si>
    <t xml:space="preserve">カテゴリ別 工数集計</t>
  </si>
  <si>
    <t xml:space="preserve">資料作成</t>
  </si>
  <si>
    <t xml:space="preserve">調査・分析</t>
  </si>
  <si>
    <t xml:space="preserve">管理・事務</t>
  </si>
  <si>
    <t xml:space="preserve">その他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</si>
</sst>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/m/d"/>
    <numFmt numFmtId="166" formatCode="0.0\h"/>
    <numFmt numFmtId="167" formatCode="0.0%"/>
    <numFmt numFmtId="168" formatCode="0\日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Noto Sans CJK SC"/>
      <family val="2"/>
    </font>
    <font>
      <i val="true"/>
      <sz val="9"/>
      <color rgb="FF7F7F7F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name val="Noto Sans CJK SC"/>
      <family val="2"/>
    </font>
    <font>
      <sz val="10"/>
      <color rgb="FF000000"/>
      <name val="Arial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FFFFFF"/>
      <name val="Arial"/>
      <family val="0"/>
      <charset val="1"/>
    </font>
    <font>
      <b val="true"/>
      <sz val="14"/>
      <color rgb="FF1F4E79"/>
      <name val="Noto Sans CJK SC"/>
      <family val="2"/>
    </font>
    <font>
      <b val="true"/>
      <sz val="10"/>
      <color rgb="FF4472C4"/>
      <name val="Noto Sans CJK SC"/>
      <family val="2"/>
    </font>
    <font>
      <b val="true"/>
      <sz val="10"/>
      <color rgb="FFED7D31"/>
      <name val="Noto Sans CJK SC"/>
      <family val="2"/>
    </font>
    <font>
      <b val="true"/>
      <sz val="10"/>
      <color rgb="FFA9D18E"/>
      <name val="Noto Sans CJK SC"/>
      <family val="2"/>
    </font>
    <font>
      <b val="true"/>
      <sz val="10"/>
      <color rgb="FFFF0000"/>
      <name val="Noto Sans CJK SC"/>
      <family val="2"/>
    </font>
    <font>
      <b val="true"/>
      <sz val="10"/>
      <color rgb="FF7030A0"/>
      <name val="Noto Sans CJK SC"/>
      <family val="2"/>
    </font>
    <font>
      <b val="true"/>
      <sz val="10"/>
      <color rgb="FF00B0F0"/>
      <name val="Noto Sans CJK SC"/>
      <family val="2"/>
    </font>
    <font>
      <b val="true"/>
      <sz val="10"/>
      <color rgb="FF70AD47"/>
      <name val="Noto Sans CJK SC"/>
      <family val="2"/>
    </font>
  </fonts>
  <fills count="7">
    <fill>
      <patternFill patternType="none"/>
    </fill>
    <fill>
      <patternFill patternType="gray125"/>
    </fill>
    <fill>
      <patternFill patternType="solid">
        <fgColor rgb="FFDEEAF1"/>
        <bgColor rgb="FFEBF3FB"/>
      </patternFill>
    </fill>
    <fill>
      <patternFill patternType="solid">
        <fgColor rgb="FF2E75B6"/>
        <bgColor rgb="FF4472C4"/>
      </patternFill>
    </fill>
    <fill>
      <patternFill patternType="solid">
        <fgColor rgb="FFFFFFFF"/>
        <bgColor rgb="FFF2F9FF"/>
      </patternFill>
    </fill>
    <fill>
      <patternFill patternType="solid">
        <fgColor rgb="FFF2F9FF"/>
        <bgColor rgb="FFEBF3FB"/>
      </patternFill>
    </fill>
    <fill>
      <patternFill patternType="solid">
        <fgColor rgb="FFEBF3FB"/>
        <bgColor rgb="FFF2F9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7030A0"/>
      <rgbColor rgb="FFF2F9FF"/>
      <rgbColor rgb="FFEBF3FB"/>
      <rgbColor rgb="FF660066"/>
      <rgbColor rgb="FFFF8080"/>
      <rgbColor rgb="FF2E75B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EEAF1"/>
      <rgbColor rgb="FFCCFFCC"/>
      <rgbColor rgb="FFFFFF99"/>
      <rgbColor rgb="FFA9D18E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32"/>
    <col collapsed="false" customWidth="true" hidden="false" outlineLevel="0" max="6" min="5" style="0" width="14"/>
    <col collapsed="false" customWidth="true" hidden="false" outlineLevel="0" max="7" min="7" style="0" width="20"/>
  </cols>
  <sheetData>
    <row r="1" customFormat="false" ht="34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6" hidden="false" customHeight="true" outlineLevel="0" collapsed="false"/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9.5" hidden="false" customHeight="true" outlineLevel="0" collapsed="false">
      <c r="A5" s="4" t="s">
        <v>9</v>
      </c>
      <c r="B5" s="5" t="s">
        <v>10</v>
      </c>
      <c r="C5" s="6" t="s">
        <v>11</v>
      </c>
      <c r="D5" s="7" t="s">
        <v>12</v>
      </c>
      <c r="E5" s="8" t="n">
        <v>2.5</v>
      </c>
      <c r="F5" s="9" t="n">
        <f aca="false">SUMIF($A$5:A5,A5,$E$5:E5)</f>
        <v>2.5</v>
      </c>
      <c r="G5" s="5"/>
    </row>
    <row r="6" customFormat="false" ht="19.5" hidden="false" customHeight="true" outlineLevel="0" collapsed="false">
      <c r="A6" s="10" t="s">
        <v>9</v>
      </c>
      <c r="B6" s="11" t="s">
        <v>13</v>
      </c>
      <c r="C6" s="11" t="s">
        <v>14</v>
      </c>
      <c r="D6" s="12" t="s">
        <v>15</v>
      </c>
      <c r="E6" s="8" t="n">
        <v>1</v>
      </c>
      <c r="F6" s="9" t="n">
        <f aca="false">SUMIF($A$5:A6,A6,$E$5:E6)</f>
        <v>3.5</v>
      </c>
      <c r="G6" s="11"/>
    </row>
    <row r="7" customFormat="false" ht="19.5" hidden="false" customHeight="true" outlineLevel="0" collapsed="false">
      <c r="A7" s="4" t="s">
        <v>9</v>
      </c>
      <c r="B7" s="5" t="s">
        <v>16</v>
      </c>
      <c r="C7" s="6" t="s">
        <v>17</v>
      </c>
      <c r="D7" s="7" t="s">
        <v>18</v>
      </c>
      <c r="E7" s="8" t="n">
        <v>3</v>
      </c>
      <c r="F7" s="9" t="n">
        <f aca="false">SUMIF($A$5:A7,A7,$E$5:E7)</f>
        <v>6.5</v>
      </c>
      <c r="G7" s="5"/>
    </row>
    <row r="8" customFormat="false" ht="19.5" hidden="false" customHeight="true" outlineLevel="0" collapsed="false">
      <c r="A8" s="10" t="s">
        <v>19</v>
      </c>
      <c r="B8" s="13" t="s">
        <v>10</v>
      </c>
      <c r="C8" s="11" t="s">
        <v>11</v>
      </c>
      <c r="D8" s="12" t="s">
        <v>20</v>
      </c>
      <c r="E8" s="8" t="n">
        <v>1.5</v>
      </c>
      <c r="F8" s="9" t="n">
        <f aca="false">SUMIF($A$5:A8,A8,$E$5:E8)</f>
        <v>1.5</v>
      </c>
      <c r="G8" s="13"/>
    </row>
    <row r="9" customFormat="false" ht="19.5" hidden="false" customHeight="true" outlineLevel="0" collapsed="false">
      <c r="A9" s="4" t="s">
        <v>19</v>
      </c>
      <c r="B9" s="5" t="s">
        <v>16</v>
      </c>
      <c r="C9" s="6" t="s">
        <v>17</v>
      </c>
      <c r="D9" s="14" t="s">
        <v>21</v>
      </c>
      <c r="E9" s="8" t="n">
        <v>4</v>
      </c>
      <c r="F9" s="9" t="n">
        <f aca="false">SUMIF($A$5:A9,A9,$E$5:E9)</f>
        <v>5.5</v>
      </c>
      <c r="G9" s="5"/>
    </row>
    <row r="10" customFormat="false" ht="19.5" hidden="false" customHeight="true" outlineLevel="0" collapsed="false">
      <c r="A10" s="13"/>
      <c r="B10" s="13"/>
      <c r="C10" s="11"/>
      <c r="D10" s="12"/>
      <c r="E10" s="8"/>
      <c r="F10" s="9" t="n">
        <f aca="false">SUMIF($A$5:A10,A10,$E$5:E10)</f>
        <v>0</v>
      </c>
      <c r="G10" s="13"/>
    </row>
    <row r="11" customFormat="false" ht="19.5" hidden="false" customHeight="true" outlineLevel="0" collapsed="false">
      <c r="A11" s="5"/>
      <c r="B11" s="5"/>
      <c r="C11" s="6"/>
      <c r="D11" s="14"/>
      <c r="E11" s="8"/>
      <c r="F11" s="9" t="n">
        <f aca="false">SUMIF($A$5:A11,A11,$E$5:E11)</f>
        <v>0</v>
      </c>
      <c r="G11" s="5"/>
    </row>
    <row r="12" customFormat="false" ht="19.5" hidden="false" customHeight="true" outlineLevel="0" collapsed="false">
      <c r="A12" s="13"/>
      <c r="B12" s="13"/>
      <c r="C12" s="11"/>
      <c r="D12" s="12"/>
      <c r="E12" s="8"/>
      <c r="F12" s="9" t="n">
        <f aca="false">SUMIF($A$5:A12,A12,$E$5:E12)</f>
        <v>0</v>
      </c>
      <c r="G12" s="13"/>
    </row>
    <row r="13" customFormat="false" ht="19.5" hidden="false" customHeight="true" outlineLevel="0" collapsed="false">
      <c r="A13" s="5"/>
      <c r="B13" s="5"/>
      <c r="C13" s="6"/>
      <c r="D13" s="14"/>
      <c r="E13" s="8"/>
      <c r="F13" s="9" t="n">
        <f aca="false">SUMIF($A$5:A13,A13,$E$5:E13)</f>
        <v>0</v>
      </c>
      <c r="G13" s="5"/>
    </row>
    <row r="14" customFormat="false" ht="19.5" hidden="false" customHeight="true" outlineLevel="0" collapsed="false">
      <c r="A14" s="13"/>
      <c r="B14" s="13"/>
      <c r="C14" s="11"/>
      <c r="D14" s="12"/>
      <c r="E14" s="8"/>
      <c r="F14" s="9" t="n">
        <f aca="false">SUMIF($A$5:A14,A14,$E$5:E14)</f>
        <v>0</v>
      </c>
      <c r="G14" s="13"/>
    </row>
    <row r="15" customFormat="false" ht="19.5" hidden="false" customHeight="true" outlineLevel="0" collapsed="false">
      <c r="A15" s="5"/>
      <c r="B15" s="5"/>
      <c r="C15" s="6"/>
      <c r="D15" s="14"/>
      <c r="E15" s="8"/>
      <c r="F15" s="9" t="n">
        <f aca="false">SUMIF($A$5:A15,A15,$E$5:E15)</f>
        <v>0</v>
      </c>
      <c r="G15" s="5"/>
    </row>
    <row r="16" customFormat="false" ht="19.5" hidden="false" customHeight="true" outlineLevel="0" collapsed="false">
      <c r="A16" s="13"/>
      <c r="B16" s="13"/>
      <c r="C16" s="11"/>
      <c r="D16" s="12"/>
      <c r="E16" s="8"/>
      <c r="F16" s="9" t="n">
        <f aca="false">SUMIF($A$5:A16,A16,$E$5:E16)</f>
        <v>0</v>
      </c>
      <c r="G16" s="13"/>
    </row>
    <row r="17" customFormat="false" ht="19.5" hidden="false" customHeight="true" outlineLevel="0" collapsed="false">
      <c r="A17" s="5"/>
      <c r="B17" s="5"/>
      <c r="C17" s="6"/>
      <c r="D17" s="14"/>
      <c r="E17" s="8"/>
      <c r="F17" s="9" t="n">
        <f aca="false">SUMIF($A$5:A17,A17,$E$5:E17)</f>
        <v>0</v>
      </c>
      <c r="G17" s="5"/>
    </row>
    <row r="18" customFormat="false" ht="19.5" hidden="false" customHeight="true" outlineLevel="0" collapsed="false">
      <c r="A18" s="13"/>
      <c r="B18" s="13"/>
      <c r="C18" s="11"/>
      <c r="D18" s="12"/>
      <c r="E18" s="8"/>
      <c r="F18" s="9" t="n">
        <f aca="false">SUMIF($A$5:A18,A18,$E$5:E18)</f>
        <v>0</v>
      </c>
      <c r="G18" s="13"/>
    </row>
    <row r="19" customFormat="false" ht="19.5" hidden="false" customHeight="true" outlineLevel="0" collapsed="false">
      <c r="A19" s="5"/>
      <c r="B19" s="5"/>
      <c r="C19" s="6"/>
      <c r="D19" s="14"/>
      <c r="E19" s="8"/>
      <c r="F19" s="9" t="n">
        <f aca="false">SUMIF($A$5:A19,A19,$E$5:E19)</f>
        <v>0</v>
      </c>
      <c r="G19" s="5"/>
    </row>
    <row r="20" customFormat="false" ht="19.5" hidden="false" customHeight="true" outlineLevel="0" collapsed="false">
      <c r="A20" s="13"/>
      <c r="B20" s="13"/>
      <c r="C20" s="11"/>
      <c r="D20" s="12"/>
      <c r="E20" s="8"/>
      <c r="F20" s="9" t="n">
        <f aca="false">SUMIF($A$5:A20,A20,$E$5:E20)</f>
        <v>0</v>
      </c>
      <c r="G20" s="13"/>
    </row>
    <row r="21" customFormat="false" ht="19.5" hidden="false" customHeight="true" outlineLevel="0" collapsed="false">
      <c r="A21" s="5"/>
      <c r="B21" s="5"/>
      <c r="C21" s="6"/>
      <c r="D21" s="14"/>
      <c r="E21" s="8"/>
      <c r="F21" s="9" t="n">
        <f aca="false">SUMIF($A$5:A21,A21,$E$5:E21)</f>
        <v>0</v>
      </c>
      <c r="G21" s="5"/>
    </row>
    <row r="22" customFormat="false" ht="19.5" hidden="false" customHeight="true" outlineLevel="0" collapsed="false">
      <c r="A22" s="13"/>
      <c r="B22" s="13"/>
      <c r="C22" s="11"/>
      <c r="D22" s="12"/>
      <c r="E22" s="8"/>
      <c r="F22" s="9" t="n">
        <f aca="false">SUMIF($A$5:A22,A22,$E$5:E22)</f>
        <v>0</v>
      </c>
      <c r="G22" s="13"/>
    </row>
    <row r="23" customFormat="false" ht="19.5" hidden="false" customHeight="true" outlineLevel="0" collapsed="false">
      <c r="A23" s="5"/>
      <c r="B23" s="5"/>
      <c r="C23" s="6"/>
      <c r="D23" s="14"/>
      <c r="E23" s="8"/>
      <c r="F23" s="9" t="n">
        <f aca="false">SUMIF($A$5:A23,A23,$E$5:E23)</f>
        <v>0</v>
      </c>
      <c r="G23" s="5"/>
    </row>
    <row r="24" customFormat="false" ht="19.5" hidden="false" customHeight="true" outlineLevel="0" collapsed="false">
      <c r="A24" s="13"/>
      <c r="B24" s="13"/>
      <c r="C24" s="11"/>
      <c r="D24" s="12"/>
      <c r="E24" s="8"/>
      <c r="F24" s="9" t="n">
        <f aca="false">SUMIF($A$5:A24,A24,$E$5:E24)</f>
        <v>0</v>
      </c>
      <c r="G24" s="13"/>
    </row>
    <row r="25" customFormat="false" ht="19.5" hidden="false" customHeight="true" outlineLevel="0" collapsed="false">
      <c r="A25" s="5"/>
      <c r="B25" s="5"/>
      <c r="C25" s="6"/>
      <c r="D25" s="14"/>
      <c r="E25" s="8"/>
      <c r="F25" s="9" t="n">
        <f aca="false">SUMIF($A$5:A25,A25,$E$5:E25)</f>
        <v>0</v>
      </c>
      <c r="G25" s="5"/>
    </row>
    <row r="26" customFormat="false" ht="19.5" hidden="false" customHeight="true" outlineLevel="0" collapsed="false">
      <c r="A26" s="13"/>
      <c r="B26" s="13"/>
      <c r="C26" s="11"/>
      <c r="D26" s="12"/>
      <c r="E26" s="8"/>
      <c r="F26" s="9" t="n">
        <f aca="false">SUMIF($A$5:A26,A26,$E$5:E26)</f>
        <v>0</v>
      </c>
      <c r="G26" s="13"/>
    </row>
    <row r="27" customFormat="false" ht="19.5" hidden="false" customHeight="true" outlineLevel="0" collapsed="false">
      <c r="A27" s="5"/>
      <c r="B27" s="5"/>
      <c r="C27" s="6"/>
      <c r="D27" s="14"/>
      <c r="E27" s="8"/>
      <c r="F27" s="9" t="n">
        <f aca="false">SUMIF($A$5:A27,A27,$E$5:E27)</f>
        <v>0</v>
      </c>
      <c r="G27" s="5"/>
    </row>
    <row r="28" customFormat="false" ht="19.5" hidden="false" customHeight="true" outlineLevel="0" collapsed="false">
      <c r="A28" s="13"/>
      <c r="B28" s="13"/>
      <c r="C28" s="11"/>
      <c r="D28" s="12"/>
      <c r="E28" s="8"/>
      <c r="F28" s="9" t="n">
        <f aca="false">SUMIF($A$5:A28,A28,$E$5:E28)</f>
        <v>0</v>
      </c>
      <c r="G28" s="13"/>
    </row>
    <row r="29" customFormat="false" ht="19.5" hidden="false" customHeight="true" outlineLevel="0" collapsed="false">
      <c r="A29" s="5"/>
      <c r="B29" s="5"/>
      <c r="C29" s="6"/>
      <c r="D29" s="14"/>
      <c r="E29" s="8"/>
      <c r="F29" s="9" t="n">
        <f aca="false">SUMIF($A$5:A29,A29,$E$5:E29)</f>
        <v>0</v>
      </c>
      <c r="G29" s="5"/>
    </row>
    <row r="30" customFormat="false" ht="19.5" hidden="false" customHeight="true" outlineLevel="0" collapsed="false">
      <c r="A30" s="13"/>
      <c r="B30" s="13"/>
      <c r="C30" s="11"/>
      <c r="D30" s="12"/>
      <c r="E30" s="8"/>
      <c r="F30" s="9" t="n">
        <f aca="false">SUMIF($A$5:A30,A30,$E$5:E30)</f>
        <v>0</v>
      </c>
      <c r="G30" s="13"/>
    </row>
    <row r="31" customFormat="false" ht="19.5" hidden="false" customHeight="true" outlineLevel="0" collapsed="false">
      <c r="A31" s="5"/>
      <c r="B31" s="5"/>
      <c r="C31" s="6"/>
      <c r="D31" s="14"/>
      <c r="E31" s="8"/>
      <c r="F31" s="9" t="n">
        <f aca="false">SUMIF($A$5:A31,A31,$E$5:E31)</f>
        <v>0</v>
      </c>
      <c r="G31" s="5"/>
    </row>
    <row r="32" customFormat="false" ht="19.5" hidden="false" customHeight="true" outlineLevel="0" collapsed="false">
      <c r="A32" s="13"/>
      <c r="B32" s="13"/>
      <c r="C32" s="11"/>
      <c r="D32" s="12"/>
      <c r="E32" s="8"/>
      <c r="F32" s="9" t="n">
        <f aca="false">SUMIF($A$5:A32,A32,$E$5:E32)</f>
        <v>0</v>
      </c>
      <c r="G32" s="13"/>
    </row>
    <row r="33" customFormat="false" ht="19.5" hidden="false" customHeight="true" outlineLevel="0" collapsed="false">
      <c r="A33" s="5"/>
      <c r="B33" s="5"/>
      <c r="C33" s="6"/>
      <c r="D33" s="14"/>
      <c r="E33" s="8"/>
      <c r="F33" s="9" t="n">
        <f aca="false">SUMIF($A$5:A33,A33,$E$5:E33)</f>
        <v>0</v>
      </c>
      <c r="G33" s="5"/>
    </row>
    <row r="34" customFormat="false" ht="19.5" hidden="false" customHeight="true" outlineLevel="0" collapsed="false">
      <c r="A34" s="13"/>
      <c r="B34" s="13"/>
      <c r="C34" s="11"/>
      <c r="D34" s="12"/>
      <c r="E34" s="8"/>
      <c r="F34" s="9" t="n">
        <f aca="false">SUMIF($A$5:A34,A34,$E$5:E34)</f>
        <v>0</v>
      </c>
      <c r="G34" s="13"/>
    </row>
    <row r="35" customFormat="false" ht="19.5" hidden="false" customHeight="true" outlineLevel="0" collapsed="false">
      <c r="A35" s="5"/>
      <c r="B35" s="5"/>
      <c r="C35" s="6"/>
      <c r="D35" s="14"/>
      <c r="E35" s="8"/>
      <c r="F35" s="9" t="n">
        <f aca="false">SUMIF($A$5:A35,A35,$E$5:E35)</f>
        <v>0</v>
      </c>
      <c r="G35" s="5"/>
    </row>
    <row r="36" customFormat="false" ht="19.5" hidden="false" customHeight="true" outlineLevel="0" collapsed="false">
      <c r="A36" s="13"/>
      <c r="B36" s="13"/>
      <c r="C36" s="11"/>
      <c r="D36" s="12"/>
      <c r="E36" s="8"/>
      <c r="F36" s="9" t="n">
        <f aca="false">SUMIF($A$5:A36,A36,$E$5:E36)</f>
        <v>0</v>
      </c>
      <c r="G36" s="13"/>
    </row>
    <row r="37" customFormat="false" ht="19.5" hidden="false" customHeight="true" outlineLevel="0" collapsed="false">
      <c r="A37" s="5"/>
      <c r="B37" s="5"/>
      <c r="C37" s="6"/>
      <c r="D37" s="14"/>
      <c r="E37" s="8"/>
      <c r="F37" s="9" t="n">
        <f aca="false">SUMIF($A$5:A37,A37,$E$5:E37)</f>
        <v>0</v>
      </c>
      <c r="G37" s="5"/>
    </row>
    <row r="38" customFormat="false" ht="19.5" hidden="false" customHeight="true" outlineLevel="0" collapsed="false">
      <c r="A38" s="13"/>
      <c r="B38" s="13"/>
      <c r="C38" s="11"/>
      <c r="D38" s="12"/>
      <c r="E38" s="8"/>
      <c r="F38" s="9" t="n">
        <f aca="false">SUMIF($A$5:A38,A38,$E$5:E38)</f>
        <v>0</v>
      </c>
      <c r="G38" s="13"/>
    </row>
    <row r="39" customFormat="false" ht="19.5" hidden="false" customHeight="true" outlineLevel="0" collapsed="false">
      <c r="A39" s="5"/>
      <c r="B39" s="5"/>
      <c r="C39" s="6"/>
      <c r="D39" s="14"/>
      <c r="E39" s="8"/>
      <c r="F39" s="9" t="n">
        <f aca="false">SUMIF($A$5:A39,A39,$E$5:E39)</f>
        <v>0</v>
      </c>
      <c r="G39" s="5"/>
    </row>
    <row r="40" customFormat="false" ht="19.5" hidden="false" customHeight="true" outlineLevel="0" collapsed="false">
      <c r="A40" s="13"/>
      <c r="B40" s="13"/>
      <c r="C40" s="11"/>
      <c r="D40" s="12"/>
      <c r="E40" s="8"/>
      <c r="F40" s="9" t="n">
        <f aca="false">SUMIF($A$5:A40,A40,$E$5:E40)</f>
        <v>0</v>
      </c>
      <c r="G40" s="13"/>
    </row>
    <row r="41" customFormat="false" ht="19.5" hidden="false" customHeight="true" outlineLevel="0" collapsed="false">
      <c r="A41" s="5"/>
      <c r="B41" s="5"/>
      <c r="C41" s="6"/>
      <c r="D41" s="14"/>
      <c r="E41" s="8"/>
      <c r="F41" s="9" t="n">
        <f aca="false">SUMIF($A$5:A41,A41,$E$5:E41)</f>
        <v>0</v>
      </c>
      <c r="G41" s="5"/>
    </row>
    <row r="42" customFormat="false" ht="19.5" hidden="false" customHeight="true" outlineLevel="0" collapsed="false">
      <c r="A42" s="13"/>
      <c r="B42" s="13"/>
      <c r="C42" s="11"/>
      <c r="D42" s="12"/>
      <c r="E42" s="8"/>
      <c r="F42" s="9" t="n">
        <f aca="false">SUMIF($A$5:A42,A42,$E$5:E42)</f>
        <v>0</v>
      </c>
      <c r="G42" s="13"/>
    </row>
    <row r="43" customFormat="false" ht="19.5" hidden="false" customHeight="true" outlineLevel="0" collapsed="false">
      <c r="A43" s="5"/>
      <c r="B43" s="5"/>
      <c r="C43" s="6"/>
      <c r="D43" s="14"/>
      <c r="E43" s="8"/>
      <c r="F43" s="9" t="n">
        <f aca="false">SUMIF($A$5:A43,A43,$E$5:E43)</f>
        <v>0</v>
      </c>
      <c r="G43" s="5"/>
    </row>
    <row r="44" customFormat="false" ht="19.5" hidden="false" customHeight="true" outlineLevel="0" collapsed="false">
      <c r="A44" s="13"/>
      <c r="B44" s="13"/>
      <c r="C44" s="11"/>
      <c r="D44" s="12"/>
      <c r="E44" s="8"/>
      <c r="F44" s="9" t="n">
        <f aca="false">SUMIF($A$5:A44,A44,$E$5:E44)</f>
        <v>0</v>
      </c>
      <c r="G44" s="13"/>
    </row>
    <row r="45" customFormat="false" ht="19.5" hidden="false" customHeight="true" outlineLevel="0" collapsed="false">
      <c r="A45" s="5"/>
      <c r="B45" s="5"/>
      <c r="C45" s="6"/>
      <c r="D45" s="14"/>
      <c r="E45" s="8"/>
      <c r="F45" s="9" t="n">
        <f aca="false">SUMIF($A$5:A45,A45,$E$5:E45)</f>
        <v>0</v>
      </c>
      <c r="G45" s="5"/>
    </row>
    <row r="46" customFormat="false" ht="19.5" hidden="false" customHeight="true" outlineLevel="0" collapsed="false">
      <c r="A46" s="13"/>
      <c r="B46" s="13"/>
      <c r="C46" s="11"/>
      <c r="D46" s="12"/>
      <c r="E46" s="8"/>
      <c r="F46" s="9" t="n">
        <f aca="false">SUMIF($A$5:A46,A46,$E$5:E46)</f>
        <v>0</v>
      </c>
      <c r="G46" s="13"/>
    </row>
    <row r="47" customFormat="false" ht="19.5" hidden="false" customHeight="true" outlineLevel="0" collapsed="false">
      <c r="A47" s="5"/>
      <c r="B47" s="5"/>
      <c r="C47" s="6"/>
      <c r="D47" s="14"/>
      <c r="E47" s="8"/>
      <c r="F47" s="9" t="n">
        <f aca="false">SUMIF($A$5:A47,A47,$E$5:E47)</f>
        <v>0</v>
      </c>
      <c r="G47" s="5"/>
    </row>
    <row r="48" customFormat="false" ht="19.5" hidden="false" customHeight="true" outlineLevel="0" collapsed="false">
      <c r="A48" s="13"/>
      <c r="B48" s="13"/>
      <c r="C48" s="11"/>
      <c r="D48" s="12"/>
      <c r="E48" s="8"/>
      <c r="F48" s="9" t="n">
        <f aca="false">SUMIF($A$5:A48,A48,$E$5:E48)</f>
        <v>0</v>
      </c>
      <c r="G48" s="13"/>
    </row>
    <row r="49" customFormat="false" ht="19.5" hidden="false" customHeight="true" outlineLevel="0" collapsed="false">
      <c r="A49" s="5"/>
      <c r="B49" s="5"/>
      <c r="C49" s="6"/>
      <c r="D49" s="14"/>
      <c r="E49" s="8"/>
      <c r="F49" s="9" t="n">
        <f aca="false">SUMIF($A$5:A49,A49,$E$5:E49)</f>
        <v>0</v>
      </c>
      <c r="G49" s="5"/>
    </row>
    <row r="50" customFormat="false" ht="19.5" hidden="false" customHeight="true" outlineLevel="0" collapsed="false">
      <c r="A50" s="13"/>
      <c r="B50" s="13"/>
      <c r="C50" s="11"/>
      <c r="D50" s="12"/>
      <c r="E50" s="8"/>
      <c r="F50" s="9" t="n">
        <f aca="false">SUMIF($A$5:A50,A50,$E$5:E50)</f>
        <v>0</v>
      </c>
      <c r="G50" s="13"/>
    </row>
    <row r="51" customFormat="false" ht="19.5" hidden="false" customHeight="true" outlineLevel="0" collapsed="false">
      <c r="A51" s="5"/>
      <c r="B51" s="5"/>
      <c r="C51" s="6"/>
      <c r="D51" s="14"/>
      <c r="E51" s="8"/>
      <c r="F51" s="9" t="n">
        <f aca="false">SUMIF($A$5:A51,A51,$E$5:E51)</f>
        <v>0</v>
      </c>
      <c r="G51" s="5"/>
    </row>
    <row r="52" customFormat="false" ht="19.5" hidden="false" customHeight="true" outlineLevel="0" collapsed="false">
      <c r="A52" s="13"/>
      <c r="B52" s="13"/>
      <c r="C52" s="11"/>
      <c r="D52" s="12"/>
      <c r="E52" s="8"/>
      <c r="F52" s="9" t="n">
        <f aca="false">SUMIF($A$5:A52,A52,$E$5:E52)</f>
        <v>0</v>
      </c>
      <c r="G52" s="13"/>
    </row>
    <row r="53" customFormat="false" ht="19.5" hidden="false" customHeight="true" outlineLevel="0" collapsed="false">
      <c r="A53" s="5"/>
      <c r="B53" s="5"/>
      <c r="C53" s="6"/>
      <c r="D53" s="14"/>
      <c r="E53" s="8"/>
      <c r="F53" s="9" t="n">
        <f aca="false">SUMIF($A$5:A53,A53,$E$5:E53)</f>
        <v>0</v>
      </c>
      <c r="G53" s="5"/>
    </row>
    <row r="54" customFormat="false" ht="19.5" hidden="false" customHeight="true" outlineLevel="0" collapsed="false">
      <c r="A54" s="13"/>
      <c r="B54" s="13"/>
      <c r="C54" s="11"/>
      <c r="D54" s="12"/>
      <c r="E54" s="8"/>
      <c r="F54" s="9" t="n">
        <f aca="false">SUMIF($A$5:A54,A54,$E$5:E54)</f>
        <v>0</v>
      </c>
      <c r="G54" s="13"/>
    </row>
    <row r="55" customFormat="false" ht="27.75" hidden="false" customHeight="true" outlineLevel="0" collapsed="false">
      <c r="A55" s="15" t="s">
        <v>22</v>
      </c>
      <c r="B55" s="15"/>
      <c r="C55" s="15"/>
      <c r="D55" s="15"/>
      <c r="E55" s="16" t="n">
        <f aca="false">SUM(E5:E54)</f>
        <v>12</v>
      </c>
      <c r="F55" s="17"/>
      <c r="G55" s="17"/>
    </row>
  </sheetData>
  <mergeCells count="3">
    <mergeCell ref="A1:G1"/>
    <mergeCell ref="A2:G2"/>
    <mergeCell ref="A55:D55"/>
  </mergeCells>
  <dataValidations count="1">
    <dataValidation allowBlank="false" errorStyle="stop" operator="between" showDropDown="false" showErrorMessage="false" showInputMessage="false" sqref="C5:C54" type="list">
      <formula1>"営業,開発,会議・打合せ,資料作成,調査・分析,管理・事務,その他"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8"/>
    <col collapsed="false" customWidth="true" hidden="false" outlineLevel="0" max="4" min="3" style="0" width="14"/>
  </cols>
  <sheetData>
    <row r="1" customFormat="false" ht="31.5" hidden="false" customHeight="true" outlineLevel="0" collapsed="false">
      <c r="A1" s="18" t="s">
        <v>23</v>
      </c>
      <c r="B1" s="18"/>
      <c r="C1" s="18"/>
      <c r="D1" s="18"/>
    </row>
    <row r="2" customFormat="false" ht="18" hidden="false" customHeight="true" outlineLevel="0" collapsed="false">
      <c r="A2" s="2" t="s">
        <v>24</v>
      </c>
      <c r="B2" s="2"/>
      <c r="C2" s="2"/>
      <c r="D2" s="2"/>
    </row>
    <row r="3" customFormat="false" ht="6" hidden="false" customHeight="true" outlineLevel="0" collapsed="false"/>
    <row r="4" customFormat="false" ht="27.75" hidden="false" customHeight="true" outlineLevel="0" collapsed="false">
      <c r="A4" s="3" t="s">
        <v>3</v>
      </c>
      <c r="B4" s="3" t="s">
        <v>25</v>
      </c>
      <c r="C4" s="3" t="s">
        <v>26</v>
      </c>
      <c r="D4" s="3" t="s">
        <v>27</v>
      </c>
    </row>
    <row r="5" customFormat="false" ht="21.75" hidden="false" customHeight="true" outlineLevel="0" collapsed="false">
      <c r="A5" s="13" t="s">
        <v>10</v>
      </c>
      <c r="B5" s="19" t="n">
        <f aca="false">SUMIF(工数入力!B$5:B$54,A5,工数入力!E$5:E$54)</f>
        <v>4</v>
      </c>
      <c r="C5" s="20" t="n">
        <f aca="false">IF(B5=0,"-",B5/SUM($B$5:$B$20))</f>
        <v>0.333333333333333</v>
      </c>
      <c r="D5" s="21" t="n">
        <f aca="false">COUNTIF(工数入力!B$5:B$54,A5)</f>
        <v>2</v>
      </c>
    </row>
    <row r="6" customFormat="false" ht="21.75" hidden="false" customHeight="true" outlineLevel="0" collapsed="false">
      <c r="A6" s="6" t="s">
        <v>13</v>
      </c>
      <c r="B6" s="22" t="n">
        <f aca="false">SUMIF(工数入力!B$5:B$54,A6,工数入力!E$5:E$54)</f>
        <v>1</v>
      </c>
      <c r="C6" s="23" t="n">
        <f aca="false">IF(B6=0,"-",B6/SUM($B$5:$B$20))</f>
        <v>0.0833333333333333</v>
      </c>
      <c r="D6" s="24" t="n">
        <f aca="false">COUNTIF(工数入力!B$5:B$54,A6)</f>
        <v>1</v>
      </c>
    </row>
    <row r="7" customFormat="false" ht="21.75" hidden="false" customHeight="true" outlineLevel="0" collapsed="false">
      <c r="A7" s="13" t="s">
        <v>16</v>
      </c>
      <c r="B7" s="19" t="n">
        <f aca="false">SUMIF(工数入力!B$5:B$54,A7,工数入力!E$5:E$54)</f>
        <v>7</v>
      </c>
      <c r="C7" s="20" t="n">
        <f aca="false">IF(B7=0,"-",B7/SUM($B$5:$B$20))</f>
        <v>0.583333333333333</v>
      </c>
      <c r="D7" s="21" t="n">
        <f aca="false">COUNTIF(工数入力!B$5:B$54,A7)</f>
        <v>2</v>
      </c>
    </row>
    <row r="8" customFormat="false" ht="21.75" hidden="false" customHeight="true" outlineLevel="0" collapsed="false">
      <c r="A8" s="25"/>
      <c r="B8" s="22" t="str">
        <f aca="false">IF(A8="","-",SUMIF(工数入力!B$5:B$54,A8,工数入力!E$5:E$54))</f>
        <v>-</v>
      </c>
      <c r="C8" s="23" t="str">
        <f aca="false">IF(OR(A8="",B8=0),"-",B8/SUM($B$5:$B$20))</f>
        <v>-</v>
      </c>
      <c r="D8" s="24" t="str">
        <f aca="false">IF(A8="","-",COUNTIF(工数入力!B$5:B$54,A8))</f>
        <v>-</v>
      </c>
    </row>
    <row r="9" customFormat="false" ht="21.75" hidden="false" customHeight="true" outlineLevel="0" collapsed="false">
      <c r="A9" s="26"/>
      <c r="B9" s="19" t="str">
        <f aca="false">IF(A9="","-",SUMIF(工数入力!B$5:B$54,A9,工数入力!E$5:E$54))</f>
        <v>-</v>
      </c>
      <c r="C9" s="20" t="str">
        <f aca="false">IF(OR(A9="",B9=0),"-",B9/SUM($B$5:$B$20))</f>
        <v>-</v>
      </c>
      <c r="D9" s="21" t="str">
        <f aca="false">IF(A9="","-",COUNTIF(工数入力!B$5:B$54,A9))</f>
        <v>-</v>
      </c>
    </row>
    <row r="10" customFormat="false" ht="21.75" hidden="false" customHeight="true" outlineLevel="0" collapsed="false">
      <c r="A10" s="25"/>
      <c r="B10" s="22" t="str">
        <f aca="false">IF(A10="","-",SUMIF(工数入力!B$5:B$54,A10,工数入力!E$5:E$54))</f>
        <v>-</v>
      </c>
      <c r="C10" s="23" t="str">
        <f aca="false">IF(OR(A10="",B10=0),"-",B10/SUM($B$5:$B$20))</f>
        <v>-</v>
      </c>
      <c r="D10" s="24" t="str">
        <f aca="false">IF(A10="","-",COUNTIF(工数入力!B$5:B$54,A10))</f>
        <v>-</v>
      </c>
    </row>
    <row r="11" customFormat="false" ht="21.75" hidden="false" customHeight="true" outlineLevel="0" collapsed="false">
      <c r="A11" s="26"/>
      <c r="B11" s="19" t="str">
        <f aca="false">IF(A11="","-",SUMIF(工数入力!B$5:B$54,A11,工数入力!E$5:E$54))</f>
        <v>-</v>
      </c>
      <c r="C11" s="20" t="str">
        <f aca="false">IF(OR(A11="",B11=0),"-",B11/SUM($B$5:$B$20))</f>
        <v>-</v>
      </c>
      <c r="D11" s="21" t="str">
        <f aca="false">IF(A11="","-",COUNTIF(工数入力!B$5:B$54,A11))</f>
        <v>-</v>
      </c>
    </row>
    <row r="12" customFormat="false" ht="21.75" hidden="false" customHeight="true" outlineLevel="0" collapsed="false">
      <c r="A12" s="25"/>
      <c r="B12" s="22" t="str">
        <f aca="false">IF(A12="","-",SUMIF(工数入力!B$5:B$54,A12,工数入力!E$5:E$54))</f>
        <v>-</v>
      </c>
      <c r="C12" s="23" t="str">
        <f aca="false">IF(OR(A12="",B12=0),"-",B12/SUM($B$5:$B$20))</f>
        <v>-</v>
      </c>
      <c r="D12" s="24" t="str">
        <f aca="false">IF(A12="","-",COUNTIF(工数入力!B$5:B$54,A12))</f>
        <v>-</v>
      </c>
    </row>
    <row r="13" customFormat="false" ht="21.75" hidden="false" customHeight="true" outlineLevel="0" collapsed="false">
      <c r="A13" s="26"/>
      <c r="B13" s="19" t="str">
        <f aca="false">IF(A13="","-",SUMIF(工数入力!B$5:B$54,A13,工数入力!E$5:E$54))</f>
        <v>-</v>
      </c>
      <c r="C13" s="20" t="str">
        <f aca="false">IF(OR(A13="",B13=0),"-",B13/SUM($B$5:$B$20))</f>
        <v>-</v>
      </c>
      <c r="D13" s="21" t="str">
        <f aca="false">IF(A13="","-",COUNTIF(工数入力!B$5:B$54,A13))</f>
        <v>-</v>
      </c>
    </row>
    <row r="14" customFormat="false" ht="21.75" hidden="false" customHeight="true" outlineLevel="0" collapsed="false">
      <c r="A14" s="25"/>
      <c r="B14" s="22" t="str">
        <f aca="false">IF(A14="","-",SUMIF(工数入力!B$5:B$54,A14,工数入力!E$5:E$54))</f>
        <v>-</v>
      </c>
      <c r="C14" s="23" t="str">
        <f aca="false">IF(OR(A14="",B14=0),"-",B14/SUM($B$5:$B$20))</f>
        <v>-</v>
      </c>
      <c r="D14" s="24" t="str">
        <f aca="false">IF(A14="","-",COUNTIF(工数入力!B$5:B$54,A14))</f>
        <v>-</v>
      </c>
    </row>
    <row r="15" customFormat="false" ht="21.75" hidden="false" customHeight="true" outlineLevel="0" collapsed="false">
      <c r="A15" s="26"/>
      <c r="B15" s="19" t="str">
        <f aca="false">IF(A15="","-",SUMIF(工数入力!B$5:B$54,A15,工数入力!E$5:E$54))</f>
        <v>-</v>
      </c>
      <c r="C15" s="20" t="str">
        <f aca="false">IF(OR(A15="",B15=0),"-",B15/SUM($B$5:$B$20))</f>
        <v>-</v>
      </c>
      <c r="D15" s="21" t="str">
        <f aca="false">IF(A15="","-",COUNTIF(工数入力!B$5:B$54,A15))</f>
        <v>-</v>
      </c>
    </row>
    <row r="16" customFormat="false" ht="21.75" hidden="false" customHeight="true" outlineLevel="0" collapsed="false">
      <c r="A16" s="25"/>
      <c r="B16" s="22" t="str">
        <f aca="false">IF(A16="","-",SUMIF(工数入力!B$5:B$54,A16,工数入力!E$5:E$54))</f>
        <v>-</v>
      </c>
      <c r="C16" s="23" t="str">
        <f aca="false">IF(OR(A16="",B16=0),"-",B16/SUM($B$5:$B$20))</f>
        <v>-</v>
      </c>
      <c r="D16" s="24" t="str">
        <f aca="false">IF(A16="","-",COUNTIF(工数入力!B$5:B$54,A16))</f>
        <v>-</v>
      </c>
    </row>
    <row r="17" customFormat="false" ht="21.75" hidden="false" customHeight="true" outlineLevel="0" collapsed="false">
      <c r="A17" s="26"/>
      <c r="B17" s="19" t="str">
        <f aca="false">IF(A17="","-",SUMIF(工数入力!B$5:B$54,A17,工数入力!E$5:E$54))</f>
        <v>-</v>
      </c>
      <c r="C17" s="20" t="str">
        <f aca="false">IF(OR(A17="",B17=0),"-",B17/SUM($B$5:$B$20))</f>
        <v>-</v>
      </c>
      <c r="D17" s="21" t="str">
        <f aca="false">IF(A17="","-",COUNTIF(工数入力!B$5:B$54,A17))</f>
        <v>-</v>
      </c>
    </row>
    <row r="18" customFormat="false" ht="21.75" hidden="false" customHeight="true" outlineLevel="0" collapsed="false">
      <c r="A18" s="25"/>
      <c r="B18" s="22" t="str">
        <f aca="false">IF(A18="","-",SUMIF(工数入力!B$5:B$54,A18,工数入力!E$5:E$54))</f>
        <v>-</v>
      </c>
      <c r="C18" s="23" t="str">
        <f aca="false">IF(OR(A18="",B18=0),"-",B18/SUM($B$5:$B$20))</f>
        <v>-</v>
      </c>
      <c r="D18" s="24" t="str">
        <f aca="false">IF(A18="","-",COUNTIF(工数入力!B$5:B$54,A18))</f>
        <v>-</v>
      </c>
    </row>
    <row r="19" customFormat="false" ht="21.75" hidden="false" customHeight="true" outlineLevel="0" collapsed="false">
      <c r="A19" s="26"/>
      <c r="B19" s="19" t="str">
        <f aca="false">IF(A19="","-",SUMIF(工数入力!B$5:B$54,A19,工数入力!E$5:E$54))</f>
        <v>-</v>
      </c>
      <c r="C19" s="20" t="str">
        <f aca="false">IF(OR(A19="",B19=0),"-",B19/SUM($B$5:$B$20))</f>
        <v>-</v>
      </c>
      <c r="D19" s="21" t="str">
        <f aca="false">IF(A19="","-",COUNTIF(工数入力!B$5:B$54,A19))</f>
        <v>-</v>
      </c>
    </row>
    <row r="20" customFormat="false" ht="21.75" hidden="false" customHeight="true" outlineLevel="0" collapsed="false">
      <c r="A20" s="25"/>
      <c r="B20" s="22" t="str">
        <f aca="false">IF(A20="","-",SUMIF(工数入力!B$5:B$54,A20,工数入力!E$5:E$54))</f>
        <v>-</v>
      </c>
      <c r="C20" s="23" t="str">
        <f aca="false">IF(OR(A20="",B20=0),"-",B20/SUM($B$5:$B$20))</f>
        <v>-</v>
      </c>
      <c r="D20" s="24" t="str">
        <f aca="false">IF(A20="","-",COUNTIF(工数入力!B$5:B$54,A20))</f>
        <v>-</v>
      </c>
    </row>
    <row r="21" customFormat="false" ht="27.75" hidden="false" customHeight="true" outlineLevel="0" collapsed="false">
      <c r="A21" s="15" t="s">
        <v>28</v>
      </c>
      <c r="B21" s="16" t="n">
        <f aca="false">SUM(B5:B20)</f>
        <v>12</v>
      </c>
      <c r="C21" s="17"/>
      <c r="D21" s="17"/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3" min="3" style="0" width="14"/>
  </cols>
  <sheetData>
    <row r="1" customFormat="false" ht="31.5" hidden="false" customHeight="true" outlineLevel="0" collapsed="false">
      <c r="A1" s="18" t="s">
        <v>29</v>
      </c>
      <c r="B1" s="18"/>
      <c r="C1" s="18"/>
    </row>
    <row r="2" customFormat="false" ht="18" hidden="false" customHeight="true" outlineLevel="0" collapsed="false">
      <c r="A2" s="2" t="s">
        <v>24</v>
      </c>
      <c r="B2" s="2"/>
      <c r="C2" s="2"/>
    </row>
    <row r="3" customFormat="false" ht="6" hidden="false" customHeight="true" outlineLevel="0" collapsed="false"/>
    <row r="4" customFormat="false" ht="27.75" hidden="false" customHeight="true" outlineLevel="0" collapsed="false">
      <c r="A4" s="3" t="s">
        <v>4</v>
      </c>
      <c r="B4" s="3" t="s">
        <v>25</v>
      </c>
      <c r="C4" s="3" t="s">
        <v>26</v>
      </c>
    </row>
    <row r="5" customFormat="false" ht="21.75" hidden="false" customHeight="true" outlineLevel="0" collapsed="false">
      <c r="A5" s="27" t="s">
        <v>11</v>
      </c>
      <c r="B5" s="19" t="n">
        <f aca="false">SUMIF(工数入力!C$5:C$54,A5,工数入力!E$5:E$54)</f>
        <v>4</v>
      </c>
      <c r="C5" s="20" t="n">
        <f aca="false">IF(B5=0,"-",B5/SUM($B$5:$B$11))</f>
        <v>0.333333333333333</v>
      </c>
    </row>
    <row r="6" customFormat="false" ht="21.75" hidden="false" customHeight="true" outlineLevel="0" collapsed="false">
      <c r="A6" s="28" t="s">
        <v>17</v>
      </c>
      <c r="B6" s="22" t="n">
        <f aca="false">SUMIF(工数入力!C$5:C$54,A6,工数入力!E$5:E$54)</f>
        <v>7</v>
      </c>
      <c r="C6" s="23" t="n">
        <f aca="false">IF(B6=0,"-",B6/SUM($B$5:$B$11))</f>
        <v>0.583333333333333</v>
      </c>
    </row>
    <row r="7" customFormat="false" ht="21.75" hidden="false" customHeight="true" outlineLevel="0" collapsed="false">
      <c r="A7" s="29" t="s">
        <v>14</v>
      </c>
      <c r="B7" s="19" t="n">
        <f aca="false">SUMIF(工数入力!C$5:C$54,A7,工数入力!E$5:E$54)</f>
        <v>1</v>
      </c>
      <c r="C7" s="20" t="n">
        <f aca="false">IF(B7=0,"-",B7/SUM($B$5:$B$11))</f>
        <v>0.0833333333333333</v>
      </c>
    </row>
    <row r="8" customFormat="false" ht="21.75" hidden="false" customHeight="true" outlineLevel="0" collapsed="false">
      <c r="A8" s="30" t="s">
        <v>30</v>
      </c>
      <c r="B8" s="22" t="n">
        <f aca="false">SUMIF(工数入力!C$5:C$54,A8,工数入力!E$5:E$54)</f>
        <v>0</v>
      </c>
      <c r="C8" s="23" t="str">
        <f aca="false">IF(B8=0,"-",B8/SUM($B$5:$B$11))</f>
        <v>-</v>
      </c>
    </row>
    <row r="9" customFormat="false" ht="21.75" hidden="false" customHeight="true" outlineLevel="0" collapsed="false">
      <c r="A9" s="31" t="s">
        <v>31</v>
      </c>
      <c r="B9" s="19" t="n">
        <f aca="false">SUMIF(工数入力!C$5:C$54,A9,工数入力!E$5:E$54)</f>
        <v>0</v>
      </c>
      <c r="C9" s="20" t="str">
        <f aca="false">IF(B9=0,"-",B9/SUM($B$5:$B$11))</f>
        <v>-</v>
      </c>
    </row>
    <row r="10" customFormat="false" ht="21.75" hidden="false" customHeight="true" outlineLevel="0" collapsed="false">
      <c r="A10" s="32" t="s">
        <v>32</v>
      </c>
      <c r="B10" s="22" t="n">
        <f aca="false">SUMIF(工数入力!C$5:C$54,A10,工数入力!E$5:E$54)</f>
        <v>0</v>
      </c>
      <c r="C10" s="23" t="str">
        <f aca="false">IF(B10=0,"-",B10/SUM($B$5:$B$11))</f>
        <v>-</v>
      </c>
    </row>
    <row r="11" customFormat="false" ht="21.75" hidden="false" customHeight="true" outlineLevel="0" collapsed="false">
      <c r="A11" s="33" t="s">
        <v>33</v>
      </c>
      <c r="B11" s="19" t="n">
        <f aca="false">SUMIF(工数入力!C$5:C$54,A11,工数入力!E$5:E$54)</f>
        <v>0</v>
      </c>
      <c r="C11" s="20" t="str">
        <f aca="false">IF(B11=0,"-",B11/SUM($B$5:$B$11))</f>
        <v>-</v>
      </c>
    </row>
    <row r="12" customFormat="false" ht="27.75" hidden="false" customHeight="true" outlineLevel="0" collapsed="false">
      <c r="A12" s="15" t="s">
        <v>28</v>
      </c>
      <c r="B12" s="16" t="n">
        <f aca="false">SUM(B5:B11)</f>
        <v>12</v>
      </c>
      <c r="C12" s="17"/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2026-07-06T06:46:20Z</dcterms:created>
  <dc:creator>openpyxl</dc:creator>
  <dc:description/>
  <dc:language>en-US</dc:language>
  <cp:lastModifiedBy/>
  <dcterms:modified xsi:type="dcterms:W3CDTF">2026-07-06T06:46:20Z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